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/>
  <mc:AlternateContent xmlns:mc="http://schemas.openxmlformats.org/markup-compatibility/2006">
    <mc:Choice Requires="x15">
      <x15ac:absPath xmlns:x15ac="http://schemas.microsoft.com/office/spreadsheetml/2010/11/ac" url="/Users/PamVB/Documents/Bike Across USA 2020/"/>
    </mc:Choice>
  </mc:AlternateContent>
  <xr:revisionPtr revIDLastSave="0" documentId="13_ncr:1_{9A046F6C-204B-C247-8661-134E032252CB}" xr6:coauthVersionLast="36" xr6:coauthVersionMax="36" xr10:uidLastSave="{00000000-0000-0000-0000-000000000000}"/>
  <bookViews>
    <workbookView xWindow="0" yWindow="720" windowWidth="24260" windowHeight="13720" xr2:uid="{00000000-000D-0000-FFFF-FFFF00000000}"/>
  </bookViews>
  <sheets>
    <sheet name="Sheet1" sheetId="1" r:id="rId1"/>
  </sheets>
  <definedNames>
    <definedName name="_xlnm.Print_Area" localSheetId="0">Sheet1!$A$1:$K$100</definedName>
    <definedName name="_xlnm.Print_Titles" localSheetId="0">Sheet1!$1:$3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1" i="1" l="1"/>
  <c r="I66" i="1"/>
  <c r="I51" i="1"/>
  <c r="I36" i="1"/>
  <c r="I21" i="1"/>
  <c r="I6" i="1"/>
  <c r="I100" i="1" l="1"/>
  <c r="E96" i="1"/>
  <c r="E94" i="1"/>
  <c r="E92" i="1"/>
  <c r="E90" i="1"/>
  <c r="E88" i="1"/>
  <c r="E86" i="1"/>
  <c r="E84" i="1"/>
  <c r="E82" i="1"/>
  <c r="E79" i="1"/>
  <c r="E77" i="1"/>
  <c r="E75" i="1"/>
  <c r="E73" i="1"/>
  <c r="E71" i="1"/>
  <c r="E69" i="1"/>
  <c r="E67" i="1"/>
  <c r="E64" i="1"/>
  <c r="E62" i="1"/>
  <c r="E60" i="1"/>
  <c r="E58" i="1"/>
  <c r="E56" i="1"/>
  <c r="E54" i="1"/>
  <c r="E52" i="1"/>
  <c r="E49" i="1"/>
  <c r="E47" i="1"/>
  <c r="E45" i="1"/>
  <c r="E43" i="1"/>
  <c r="E41" i="1"/>
  <c r="E39" i="1"/>
  <c r="E37" i="1"/>
  <c r="E34" i="1"/>
  <c r="E32" i="1"/>
  <c r="E30" i="1"/>
  <c r="E28" i="1"/>
  <c r="E26" i="1"/>
  <c r="E24" i="1"/>
  <c r="E22" i="1"/>
  <c r="E19" i="1"/>
  <c r="E17" i="1"/>
  <c r="E15" i="1"/>
  <c r="E13" i="1"/>
  <c r="E11" i="1"/>
  <c r="E9" i="1"/>
  <c r="A9" i="1"/>
  <c r="A11" i="1" s="1"/>
  <c r="A13" i="1" s="1"/>
  <c r="A15" i="1" s="1"/>
  <c r="A17" i="1" s="1"/>
  <c r="A19" i="1" s="1"/>
  <c r="A22" i="1" s="1"/>
  <c r="A24" i="1" s="1"/>
  <c r="A26" i="1" s="1"/>
  <c r="A28" i="1" s="1"/>
  <c r="A30" i="1" s="1"/>
  <c r="A32" i="1" s="1"/>
  <c r="A34" i="1" s="1"/>
  <c r="A37" i="1" s="1"/>
  <c r="A39" i="1" s="1"/>
  <c r="A41" i="1" s="1"/>
  <c r="A43" i="1" s="1"/>
  <c r="A45" i="1" s="1"/>
  <c r="A47" i="1" s="1"/>
  <c r="A49" i="1" s="1"/>
  <c r="A52" i="1" s="1"/>
  <c r="A54" i="1" s="1"/>
  <c r="A56" i="1" s="1"/>
  <c r="A58" i="1" s="1"/>
  <c r="A60" i="1" s="1"/>
  <c r="A62" i="1" s="1"/>
  <c r="A64" i="1" s="1"/>
  <c r="A67" i="1" s="1"/>
  <c r="A69" i="1" s="1"/>
  <c r="A71" i="1" s="1"/>
  <c r="A73" i="1" s="1"/>
  <c r="A75" i="1" s="1"/>
  <c r="A77" i="1" s="1"/>
  <c r="A79" i="1" s="1"/>
  <c r="A82" i="1" s="1"/>
  <c r="A84" i="1" s="1"/>
  <c r="A86" i="1" s="1"/>
  <c r="A88" i="1" s="1"/>
  <c r="A90" i="1" s="1"/>
  <c r="A92" i="1" s="1"/>
  <c r="A94" i="1" s="1"/>
  <c r="A96" i="1" s="1"/>
  <c r="A98" i="1" s="1"/>
  <c r="D9" i="1"/>
  <c r="D11" i="1" s="1"/>
  <c r="D13" i="1" s="1"/>
  <c r="D15" i="1" s="1"/>
  <c r="D17" i="1" s="1"/>
  <c r="D19" i="1" s="1"/>
  <c r="D22" i="1" s="1"/>
  <c r="D24" i="1" s="1"/>
  <c r="D26" i="1" s="1"/>
  <c r="D28" i="1" s="1"/>
  <c r="D30" i="1" s="1"/>
  <c r="D32" i="1" s="1"/>
  <c r="D34" i="1" s="1"/>
  <c r="D37" i="1" s="1"/>
  <c r="D39" i="1" s="1"/>
  <c r="D41" i="1" s="1"/>
  <c r="D45" i="1" s="1"/>
  <c r="D47" i="1" s="1"/>
  <c r="D49" i="1" s="1"/>
  <c r="D52" i="1" s="1"/>
  <c r="D54" i="1" s="1"/>
  <c r="D56" i="1" s="1"/>
  <c r="D58" i="1" s="1"/>
  <c r="D60" i="1" s="1"/>
  <c r="D62" i="1" s="1"/>
  <c r="D64" i="1" s="1"/>
  <c r="D67" i="1" s="1"/>
  <c r="D69" i="1" s="1"/>
  <c r="D71" i="1" s="1"/>
  <c r="D73" i="1" s="1"/>
  <c r="D75" i="1" s="1"/>
  <c r="D77" i="1" s="1"/>
  <c r="D79" i="1" s="1"/>
  <c r="D82" i="1" s="1"/>
  <c r="D84" i="1" s="1"/>
  <c r="D86" i="1" s="1"/>
  <c r="D88" i="1" s="1"/>
  <c r="D90" i="1" s="1"/>
  <c r="D92" i="1" s="1"/>
  <c r="D94" i="1" s="1"/>
  <c r="D96" i="1" s="1"/>
</calcChain>
</file>

<file path=xl/sharedStrings.xml><?xml version="1.0" encoding="utf-8"?>
<sst xmlns="http://schemas.openxmlformats.org/spreadsheetml/2006/main" count="204" uniqueCount="141">
  <si>
    <t>Date</t>
  </si>
  <si>
    <t>Start</t>
  </si>
  <si>
    <t>End</t>
  </si>
  <si>
    <t>Campground</t>
  </si>
  <si>
    <t>Side Trip</t>
  </si>
  <si>
    <t>Miles</t>
  </si>
  <si>
    <t>Mon</t>
  </si>
  <si>
    <t>Sept</t>
  </si>
  <si>
    <t>Tues</t>
  </si>
  <si>
    <t>Wed</t>
  </si>
  <si>
    <t>Thurs</t>
  </si>
  <si>
    <t>Fri</t>
  </si>
  <si>
    <t>Sat</t>
  </si>
  <si>
    <t>Sun</t>
  </si>
  <si>
    <t>Week 1</t>
  </si>
  <si>
    <t>Week 2</t>
  </si>
  <si>
    <t>Week 6</t>
  </si>
  <si>
    <t>Week 5</t>
  </si>
  <si>
    <t>Week 4</t>
  </si>
  <si>
    <t>Week 3</t>
  </si>
  <si>
    <t>Day #</t>
  </si>
  <si>
    <t>Wichita, KS</t>
  </si>
  <si>
    <t>Fernandino Beach, FL</t>
  </si>
  <si>
    <t>Fargo, GA</t>
  </si>
  <si>
    <t>Chatahoochee, FL</t>
  </si>
  <si>
    <t>DeFuniak Springs, FL</t>
  </si>
  <si>
    <t>Pensacola, FL</t>
  </si>
  <si>
    <t>Mobile, AL</t>
  </si>
  <si>
    <t>Biloxi, MS</t>
  </si>
  <si>
    <t>Mandeville, LA</t>
  </si>
  <si>
    <t>Baton Rouge, LA</t>
  </si>
  <si>
    <t>Lafayette, LA</t>
  </si>
  <si>
    <t>LeCompte, LA</t>
  </si>
  <si>
    <t>Natchitoches, LA</t>
  </si>
  <si>
    <t>Carthage, TX</t>
  </si>
  <si>
    <t>Tyler, TX</t>
  </si>
  <si>
    <t>Terrell, TX</t>
  </si>
  <si>
    <t>Keller, TX</t>
  </si>
  <si>
    <t>Jacksboro, TX</t>
  </si>
  <si>
    <t>Clovis, NM</t>
  </si>
  <si>
    <t>Santa Rosa, NM</t>
  </si>
  <si>
    <t>Albuquerque, NM</t>
  </si>
  <si>
    <t>Grand Canyon</t>
  </si>
  <si>
    <t>Wickenburg, AZ</t>
  </si>
  <si>
    <t>Salome, AZ</t>
  </si>
  <si>
    <t>Blythe/Ehrenberg</t>
  </si>
  <si>
    <t>Joshua Tree Park</t>
  </si>
  <si>
    <t>Salvation Mountain</t>
  </si>
  <si>
    <t>San Diego, CA</t>
  </si>
  <si>
    <t>Pine Valley, CA</t>
  </si>
  <si>
    <t>Ocotillo, CA</t>
  </si>
  <si>
    <t>Pensacola RV Park</t>
  </si>
  <si>
    <t>Imperial Valley Desert Museum</t>
  </si>
  <si>
    <t>Harvest Host</t>
  </si>
  <si>
    <t>River Breeze RV Resort</t>
  </si>
  <si>
    <t>Desert Vista KOA Campground</t>
  </si>
  <si>
    <t>Desert Cypress RV Park</t>
  </si>
  <si>
    <t>Majestic Oaks RV Resort</t>
  </si>
  <si>
    <t>Fontainebleau State Park</t>
  </si>
  <si>
    <t>Acadiana Park Campground</t>
  </si>
  <si>
    <t>Nakatosh Campground</t>
  </si>
  <si>
    <t>OR Grand Ecore</t>
  </si>
  <si>
    <t>Carthage RV Campground</t>
  </si>
  <si>
    <t>Tyler Oaks RV Resort</t>
  </si>
  <si>
    <t>Bluebonnet Ridge RV Park</t>
  </si>
  <si>
    <t>Carmilla Mbati</t>
  </si>
  <si>
    <t>Hidden Lake RV Ranch &amp; Safari</t>
  </si>
  <si>
    <t>OR Jacksboro Golf - Harvest Host</t>
  </si>
  <si>
    <t>Windrush Alpacas</t>
  </si>
  <si>
    <t>Santa Rosa Campground</t>
  </si>
  <si>
    <t>boondock or hotel</t>
  </si>
  <si>
    <t>10333 GA Hwy 177, Fargo</t>
  </si>
  <si>
    <t>18 miles off route</t>
  </si>
  <si>
    <t>Monticello/Lamont</t>
  </si>
  <si>
    <t>Florida</t>
  </si>
  <si>
    <r>
      <rPr>
        <b/>
        <sz val="11"/>
        <color theme="1"/>
        <rFont val="Calibri"/>
        <family val="2"/>
        <scheme val="minor"/>
      </rPr>
      <t>Griffis Fish Camp</t>
    </r>
    <r>
      <rPr>
        <sz val="11"/>
        <color theme="1"/>
        <rFont val="Calibri"/>
        <family val="2"/>
        <scheme val="minor"/>
      </rPr>
      <t xml:space="preserve"> 912-637-5289</t>
    </r>
  </si>
  <si>
    <t>Tallahassee - Goodwood Mus &amp; Gardens</t>
  </si>
  <si>
    <t>Bruce &amp; Pam's Bike/RV Coast2Coast Adventure</t>
  </si>
  <si>
    <t>2020</t>
  </si>
  <si>
    <r>
      <rPr>
        <b/>
        <sz val="11"/>
        <color theme="1"/>
        <rFont val="Calibri"/>
        <family val="2"/>
        <scheme val="minor"/>
      </rPr>
      <t>Ft Clinch</t>
    </r>
    <r>
      <rPr>
        <sz val="11"/>
        <color theme="1"/>
        <rFont val="Calibri"/>
        <family val="2"/>
        <scheme val="minor"/>
      </rPr>
      <t xml:space="preserve"> Fernandino Beach</t>
    </r>
  </si>
  <si>
    <t>Twin Lakes Camp Resort</t>
  </si>
  <si>
    <t>7908 3 Rvrs Park Rd, Sneads, FL</t>
  </si>
  <si>
    <r>
      <rPr>
        <b/>
        <sz val="11"/>
        <color theme="1"/>
        <rFont val="Calibri"/>
        <family val="2"/>
        <scheme val="minor"/>
      </rPr>
      <t>Three Rivers Park</t>
    </r>
    <r>
      <rPr>
        <sz val="11"/>
        <color theme="1"/>
        <rFont val="Calibri"/>
        <family val="2"/>
        <scheme val="minor"/>
      </rPr>
      <t xml:space="preserve">  </t>
    </r>
  </si>
  <si>
    <t>Gulf Shores (63 miles)</t>
  </si>
  <si>
    <t>Total Miles</t>
  </si>
  <si>
    <t>Scotsdale</t>
  </si>
  <si>
    <t>Wichita Fall, TX</t>
  </si>
  <si>
    <t>Yogi Bear's Jelly Stone Park</t>
  </si>
  <si>
    <t>Quanah, TX</t>
  </si>
  <si>
    <t>230 Market St</t>
  </si>
  <si>
    <t xml:space="preserve">Ole Town Cotton Gin RV Park </t>
  </si>
  <si>
    <t>Quitaque, TX</t>
  </si>
  <si>
    <t>850 Caprock Canyon State Park</t>
  </si>
  <si>
    <t>Nazareth, TX</t>
  </si>
  <si>
    <t>or Dimmit, TX</t>
  </si>
  <si>
    <t>Church of Christ ( 12 more miles)</t>
  </si>
  <si>
    <t>2136 US Rt 66</t>
  </si>
  <si>
    <t>Enchanted Trails RV Park</t>
  </si>
  <si>
    <t>(a little west of Albuquerque)</t>
  </si>
  <si>
    <t>Grants, NM</t>
  </si>
  <si>
    <t>Blue Spruce RV Park</t>
  </si>
  <si>
    <t>Zuni, NM</t>
  </si>
  <si>
    <t>boondock - Zuni Christian Mission</t>
  </si>
  <si>
    <t>boondock - Holy Family Catholic Church</t>
  </si>
  <si>
    <t>HARVEST HOST</t>
  </si>
  <si>
    <t>Holbrook</t>
  </si>
  <si>
    <t>KOA Journey RV Park</t>
  </si>
  <si>
    <t>Black Canyon City, AZ</t>
  </si>
  <si>
    <t>Flagstaff, AZ</t>
  </si>
  <si>
    <t>Sedona, AZ</t>
  </si>
  <si>
    <t>135 Bear Wallow Lane, Sedona</t>
  </si>
  <si>
    <t>Rancho Sedona RV Park</t>
  </si>
  <si>
    <t>KOA Holiday Flagstaff</t>
  </si>
  <si>
    <t>boondock</t>
  </si>
  <si>
    <t>El Centro</t>
  </si>
  <si>
    <t>Jacumba Springs</t>
  </si>
  <si>
    <r>
      <t xml:space="preserve">Wildlife West Nature Park </t>
    </r>
    <r>
      <rPr>
        <sz val="9"/>
        <color theme="1"/>
        <rFont val="Calibri (Body)_x0000_"/>
      </rPr>
      <t>HARVEST HOST</t>
    </r>
  </si>
  <si>
    <t>87 Frontage RD Edgewood, NM</t>
  </si>
  <si>
    <t>Tallahassee East</t>
  </si>
  <si>
    <t>346 KOA Rd (7 miles off route)</t>
  </si>
  <si>
    <t>Marriott</t>
  </si>
  <si>
    <t>Cook's</t>
  </si>
  <si>
    <t>Palo Dura Canyon State Park</t>
  </si>
  <si>
    <t>Rock Springs Café 623-374-5794</t>
  </si>
  <si>
    <t>Brawley/Niland, CA</t>
  </si>
  <si>
    <t>Oasis Mobile Village</t>
  </si>
  <si>
    <t>8132 US Hwy 111</t>
  </si>
  <si>
    <t>Marriott Marquis</t>
  </si>
  <si>
    <t>333 Harbor Dr 619-234-1500</t>
  </si>
  <si>
    <t>Mobile Marriott 251-476-6400</t>
  </si>
  <si>
    <t>3101 Airport Blvd</t>
  </si>
  <si>
    <t>Ville Platt (50 miles) 3469 Chicot Park Rd</t>
  </si>
  <si>
    <t>1201 E Alexander, 70501</t>
  </si>
  <si>
    <t>5535 Springwater Dr, 70817</t>
  </si>
  <si>
    <t>62883 LA Hwy 1089</t>
  </si>
  <si>
    <t>1750 Pass Rd</t>
  </si>
  <si>
    <t>580 Holley King Rd</t>
  </si>
  <si>
    <t>3117 Wide Lake Blvd</t>
  </si>
  <si>
    <t>Res</t>
  </si>
  <si>
    <t>R</t>
  </si>
  <si>
    <t xml:space="preserve">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</si>
</sst>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ntique Olive Roman"/>
      <family val="2"/>
    </font>
    <font>
      <sz val="10"/>
      <color theme="1"/>
      <name val="Calibri"/>
      <family val="2"/>
      <scheme val="minor"/>
    </font>
    <font>
      <sz val="9"/>
      <color theme="1"/>
      <name val="Calibri (Body)_x0000_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/>
    <xf numFmtId="0" fontId="0" fillId="0" borderId="2" xfId="0" applyFont="1" applyBorder="1" applyAlignment="1">
      <alignment horizontal="center"/>
    </xf>
    <xf numFmtId="0" fontId="3" fillId="0" borderId="3" xfId="0" applyFont="1" applyBorder="1"/>
    <xf numFmtId="0" fontId="0" fillId="0" borderId="2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3" xfId="0" applyFill="1" applyBorder="1"/>
    <xf numFmtId="0" fontId="0" fillId="2" borderId="0" xfId="0" applyFill="1" applyBorder="1"/>
    <xf numFmtId="0" fontId="0" fillId="2" borderId="12" xfId="0" applyFill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/>
    </xf>
    <xf numFmtId="0" fontId="4" fillId="0" borderId="2" xfId="0" applyFont="1" applyBorder="1"/>
    <xf numFmtId="49" fontId="1" fillId="0" borderId="0" xfId="0" applyNumberFormat="1" applyFont="1" applyAlignment="1">
      <alignment horizontal="right"/>
    </xf>
    <xf numFmtId="0" fontId="0" fillId="0" borderId="3" xfId="0" applyFont="1" applyBorder="1"/>
    <xf numFmtId="0" fontId="1" fillId="0" borderId="2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zoomScale="150" zoomScaleNormal="150" workbookViewId="0">
      <selection activeCell="G12" sqref="G12"/>
    </sheetView>
  </sheetViews>
  <sheetFormatPr baseColWidth="10" defaultColWidth="8.83203125" defaultRowHeight="15"/>
  <cols>
    <col min="1" max="1" width="3.33203125" customWidth="1"/>
    <col min="2" max="2" width="5.1640625" customWidth="1"/>
    <col min="3" max="3" width="3.5" customWidth="1"/>
    <col min="4" max="4" width="3.1640625" customWidth="1"/>
    <col min="5" max="5" width="19.5" style="25" customWidth="1"/>
    <col min="6" max="6" width="18.5" style="25" customWidth="1"/>
    <col min="7" max="7" width="3.5" style="25" customWidth="1"/>
    <col min="8" max="8" width="30.6640625" customWidth="1"/>
    <col min="9" max="9" width="4.6640625" style="25" customWidth="1"/>
    <col min="10" max="10" width="32" customWidth="1"/>
    <col min="11" max="11" width="1.6640625" customWidth="1"/>
  </cols>
  <sheetData>
    <row r="1" spans="1:10" ht="21">
      <c r="A1" s="13" t="s">
        <v>77</v>
      </c>
      <c r="B1" s="13"/>
    </row>
    <row r="2" spans="1:10">
      <c r="E2" s="25">
        <v>2020</v>
      </c>
    </row>
    <row r="3" spans="1:10">
      <c r="A3" s="32" t="s">
        <v>20</v>
      </c>
      <c r="B3" s="9" t="s">
        <v>0</v>
      </c>
      <c r="C3" s="10"/>
      <c r="D3" s="28" t="s">
        <v>78</v>
      </c>
      <c r="E3" s="11" t="s">
        <v>1</v>
      </c>
      <c r="F3" s="11" t="s">
        <v>2</v>
      </c>
      <c r="G3" s="31" t="s">
        <v>138</v>
      </c>
      <c r="H3" s="11" t="s">
        <v>3</v>
      </c>
      <c r="I3" s="31" t="s">
        <v>5</v>
      </c>
      <c r="J3" s="11" t="s">
        <v>4</v>
      </c>
    </row>
    <row r="4" spans="1:10">
      <c r="A4" s="12"/>
      <c r="B4" s="3" t="s">
        <v>12</v>
      </c>
      <c r="C4" s="4" t="s">
        <v>7</v>
      </c>
      <c r="D4" s="5">
        <v>12</v>
      </c>
      <c r="E4" s="12" t="s">
        <v>21</v>
      </c>
      <c r="F4" s="14"/>
      <c r="G4" s="14"/>
      <c r="H4" s="14"/>
      <c r="I4" s="14"/>
      <c r="J4" s="14"/>
    </row>
    <row r="5" spans="1:10">
      <c r="A5" s="12"/>
      <c r="B5" s="3" t="s">
        <v>13</v>
      </c>
      <c r="C5" s="4" t="s">
        <v>7</v>
      </c>
      <c r="D5" s="5">
        <v>13</v>
      </c>
      <c r="E5" s="14"/>
      <c r="F5" s="14" t="s">
        <v>22</v>
      </c>
      <c r="G5" s="14" t="s">
        <v>139</v>
      </c>
      <c r="H5" s="14" t="s">
        <v>79</v>
      </c>
      <c r="I5" s="14"/>
      <c r="J5" s="14"/>
    </row>
    <row r="6" spans="1:10">
      <c r="A6" s="17"/>
      <c r="B6" s="18" t="s">
        <v>14</v>
      </c>
      <c r="C6" s="19"/>
      <c r="D6" s="20"/>
      <c r="E6" s="17"/>
      <c r="F6" s="17"/>
      <c r="G6" s="17"/>
      <c r="H6" s="17"/>
      <c r="I6" s="17">
        <f>SUM(I7:I19)</f>
        <v>480</v>
      </c>
      <c r="J6" s="17"/>
    </row>
    <row r="7" spans="1:10">
      <c r="A7" s="16">
        <v>1</v>
      </c>
      <c r="B7" s="3" t="s">
        <v>6</v>
      </c>
      <c r="C7" s="4">
        <v>9</v>
      </c>
      <c r="D7" s="5">
        <v>14</v>
      </c>
      <c r="E7" s="14" t="s">
        <v>22</v>
      </c>
      <c r="F7" s="16" t="s">
        <v>23</v>
      </c>
      <c r="G7" s="16" t="s">
        <v>139</v>
      </c>
      <c r="H7" s="1" t="s">
        <v>75</v>
      </c>
      <c r="I7" s="16">
        <v>78</v>
      </c>
      <c r="J7" s="1" t="s">
        <v>72</v>
      </c>
    </row>
    <row r="8" spans="1:10">
      <c r="A8" s="2"/>
      <c r="B8" s="6"/>
      <c r="C8" s="8"/>
      <c r="D8" s="7"/>
      <c r="E8" s="24"/>
      <c r="F8" s="24"/>
      <c r="G8" s="24"/>
      <c r="H8" s="2" t="s">
        <v>71</v>
      </c>
      <c r="I8" s="24"/>
      <c r="J8" s="2"/>
    </row>
    <row r="9" spans="1:10">
      <c r="A9" s="16">
        <f>A7+1</f>
        <v>2</v>
      </c>
      <c r="B9" s="3" t="s">
        <v>8</v>
      </c>
      <c r="C9" s="4">
        <v>9</v>
      </c>
      <c r="D9" s="5">
        <f>D7+1</f>
        <v>15</v>
      </c>
      <c r="E9" s="16" t="str">
        <f>F7</f>
        <v>Fargo, GA</v>
      </c>
      <c r="F9" s="16" t="s">
        <v>73</v>
      </c>
      <c r="G9" s="16"/>
      <c r="H9" s="30" t="s">
        <v>118</v>
      </c>
      <c r="I9" s="16">
        <v>94</v>
      </c>
      <c r="J9" s="27" t="s">
        <v>76</v>
      </c>
    </row>
    <row r="10" spans="1:10">
      <c r="A10" s="2"/>
      <c r="B10" s="6"/>
      <c r="C10" s="8"/>
      <c r="D10" s="7"/>
      <c r="E10" s="24"/>
      <c r="F10" s="24" t="s">
        <v>74</v>
      </c>
      <c r="G10" s="24"/>
      <c r="H10" s="2" t="s">
        <v>119</v>
      </c>
      <c r="I10" s="24"/>
      <c r="J10" s="2"/>
    </row>
    <row r="11" spans="1:10">
      <c r="A11" s="16">
        <f>A9+1</f>
        <v>3</v>
      </c>
      <c r="B11" s="3" t="s">
        <v>9</v>
      </c>
      <c r="C11" s="4">
        <v>9</v>
      </c>
      <c r="D11" s="5">
        <f>D9+1</f>
        <v>16</v>
      </c>
      <c r="E11" s="16" t="str">
        <f>F9</f>
        <v>Monticello/Lamont</v>
      </c>
      <c r="F11" s="16" t="s">
        <v>24</v>
      </c>
      <c r="G11" s="16" t="s">
        <v>140</v>
      </c>
      <c r="H11" s="1" t="s">
        <v>82</v>
      </c>
      <c r="I11" s="16">
        <v>79</v>
      </c>
      <c r="J11" s="1"/>
    </row>
    <row r="12" spans="1:10">
      <c r="A12" s="2"/>
      <c r="B12" s="6"/>
      <c r="C12" s="8"/>
      <c r="D12" s="7"/>
      <c r="E12" s="24"/>
      <c r="F12" s="24"/>
      <c r="G12" s="24"/>
      <c r="H12" s="2" t="s">
        <v>81</v>
      </c>
      <c r="I12" s="24"/>
      <c r="J12" s="2"/>
    </row>
    <row r="13" spans="1:10">
      <c r="A13" s="16">
        <f>A11+1</f>
        <v>4</v>
      </c>
      <c r="B13" s="3" t="s">
        <v>10</v>
      </c>
      <c r="C13" s="4">
        <v>9</v>
      </c>
      <c r="D13" s="5">
        <f>D11+1</f>
        <v>17</v>
      </c>
      <c r="E13" s="16" t="str">
        <f>F11</f>
        <v>Chatahoochee, FL</v>
      </c>
      <c r="F13" s="16" t="s">
        <v>25</v>
      </c>
      <c r="G13" s="16"/>
      <c r="H13" s="1" t="s">
        <v>80</v>
      </c>
      <c r="I13" s="16">
        <v>84</v>
      </c>
      <c r="J13" s="1"/>
    </row>
    <row r="14" spans="1:10">
      <c r="A14" s="2"/>
      <c r="B14" s="6"/>
      <c r="C14" s="8"/>
      <c r="D14" s="7"/>
      <c r="E14" s="24"/>
      <c r="F14" s="24"/>
      <c r="G14" s="24"/>
      <c r="H14" s="2" t="s">
        <v>136</v>
      </c>
      <c r="I14" s="24"/>
      <c r="J14" s="2"/>
    </row>
    <row r="15" spans="1:10">
      <c r="A15" s="16">
        <f>A13+1</f>
        <v>5</v>
      </c>
      <c r="B15" s="3" t="s">
        <v>11</v>
      </c>
      <c r="C15" s="4">
        <v>9</v>
      </c>
      <c r="D15" s="5">
        <f>D13+1</f>
        <v>18</v>
      </c>
      <c r="E15" s="16" t="str">
        <f>F13</f>
        <v>DeFuniak Springs, FL</v>
      </c>
      <c r="F15" s="16" t="s">
        <v>26</v>
      </c>
      <c r="G15" s="16"/>
      <c r="H15" s="1" t="s">
        <v>51</v>
      </c>
      <c r="I15" s="16">
        <v>82</v>
      </c>
      <c r="J15" s="1"/>
    </row>
    <row r="16" spans="1:10">
      <c r="A16" s="2"/>
      <c r="B16" s="6"/>
      <c r="C16" s="8"/>
      <c r="D16" s="7"/>
      <c r="E16" s="24"/>
      <c r="F16" s="24"/>
      <c r="G16" s="24"/>
      <c r="H16" s="2" t="s">
        <v>137</v>
      </c>
      <c r="I16" s="24"/>
      <c r="J16" s="2"/>
    </row>
    <row r="17" spans="1:10">
      <c r="A17" s="16">
        <f>A15+1</f>
        <v>6</v>
      </c>
      <c r="B17" s="3" t="s">
        <v>12</v>
      </c>
      <c r="C17" s="4">
        <v>9</v>
      </c>
      <c r="D17" s="5">
        <f>D15+1</f>
        <v>19</v>
      </c>
      <c r="E17" s="16" t="str">
        <f>F15</f>
        <v>Pensacola, FL</v>
      </c>
      <c r="F17" s="16" t="s">
        <v>27</v>
      </c>
      <c r="G17" s="16" t="s">
        <v>140</v>
      </c>
      <c r="H17" s="1" t="s">
        <v>129</v>
      </c>
      <c r="I17" s="16">
        <v>63</v>
      </c>
      <c r="J17" s="1"/>
    </row>
    <row r="18" spans="1:10">
      <c r="A18" s="2"/>
      <c r="B18" s="6"/>
      <c r="C18" s="8"/>
      <c r="D18" s="7"/>
      <c r="E18" s="24"/>
      <c r="F18" s="24"/>
      <c r="G18" s="24"/>
      <c r="H18" s="2" t="s">
        <v>130</v>
      </c>
      <c r="I18" s="24"/>
      <c r="J18" s="2"/>
    </row>
    <row r="19" spans="1:10">
      <c r="A19" s="16">
        <f>A17+1</f>
        <v>7</v>
      </c>
      <c r="B19" s="3" t="s">
        <v>13</v>
      </c>
      <c r="C19" s="4">
        <v>9</v>
      </c>
      <c r="D19" s="5">
        <f>D17+1</f>
        <v>20</v>
      </c>
      <c r="E19" s="16" t="str">
        <f>F17</f>
        <v>Mobile, AL</v>
      </c>
      <c r="F19" s="16" t="s">
        <v>27</v>
      </c>
      <c r="G19" s="16" t="s">
        <v>140</v>
      </c>
      <c r="H19" s="1" t="s">
        <v>129</v>
      </c>
      <c r="I19" s="16">
        <v>0</v>
      </c>
      <c r="J19" s="1" t="s">
        <v>83</v>
      </c>
    </row>
    <row r="20" spans="1:10">
      <c r="A20" s="2"/>
      <c r="B20" s="6"/>
      <c r="C20" s="8"/>
      <c r="D20" s="7"/>
      <c r="E20" s="24"/>
      <c r="F20" s="24"/>
      <c r="G20" s="24"/>
      <c r="H20" s="2" t="s">
        <v>130</v>
      </c>
      <c r="I20" s="24"/>
      <c r="J20" s="2"/>
    </row>
    <row r="21" spans="1:10">
      <c r="A21" s="21"/>
      <c r="B21" s="18" t="s">
        <v>15</v>
      </c>
      <c r="C21" s="22"/>
      <c r="D21" s="23"/>
      <c r="E21" s="26"/>
      <c r="F21" s="26"/>
      <c r="G21" s="26"/>
      <c r="H21" s="21"/>
      <c r="I21" s="17">
        <f>SUM(I22:I34)</f>
        <v>466</v>
      </c>
      <c r="J21" s="21"/>
    </row>
    <row r="22" spans="1:10">
      <c r="A22" s="16">
        <f>A19+1</f>
        <v>8</v>
      </c>
      <c r="B22" s="3" t="s">
        <v>6</v>
      </c>
      <c r="C22" s="4">
        <v>9</v>
      </c>
      <c r="D22" s="5">
        <f>D19+1</f>
        <v>21</v>
      </c>
      <c r="E22" s="16" t="str">
        <f>F19</f>
        <v>Mobile, AL</v>
      </c>
      <c r="F22" s="16" t="s">
        <v>28</v>
      </c>
      <c r="G22" s="16"/>
      <c r="H22" s="1" t="s">
        <v>57</v>
      </c>
      <c r="I22" s="16">
        <v>62</v>
      </c>
      <c r="J22" s="1"/>
    </row>
    <row r="23" spans="1:10">
      <c r="A23" s="2"/>
      <c r="B23" s="6"/>
      <c r="C23" s="8"/>
      <c r="D23" s="7"/>
      <c r="E23" s="24"/>
      <c r="F23" s="24"/>
      <c r="G23" s="24"/>
      <c r="H23" s="2" t="s">
        <v>135</v>
      </c>
      <c r="I23" s="24"/>
      <c r="J23" s="2"/>
    </row>
    <row r="24" spans="1:10">
      <c r="A24" s="16">
        <f>A22+1</f>
        <v>9</v>
      </c>
      <c r="B24" s="3" t="s">
        <v>8</v>
      </c>
      <c r="C24" s="4">
        <v>9</v>
      </c>
      <c r="D24" s="5">
        <f>D22+1</f>
        <v>22</v>
      </c>
      <c r="E24" s="16" t="str">
        <f>F22</f>
        <v>Biloxi, MS</v>
      </c>
      <c r="F24" s="16" t="s">
        <v>29</v>
      </c>
      <c r="G24" s="16"/>
      <c r="H24" s="1" t="s">
        <v>58</v>
      </c>
      <c r="I24" s="16">
        <v>78</v>
      </c>
      <c r="J24" s="1"/>
    </row>
    <row r="25" spans="1:10">
      <c r="A25" s="2"/>
      <c r="B25" s="6"/>
      <c r="C25" s="8"/>
      <c r="D25" s="7"/>
      <c r="E25" s="24"/>
      <c r="F25" s="24"/>
      <c r="G25" s="24"/>
      <c r="H25" s="2" t="s">
        <v>134</v>
      </c>
      <c r="I25" s="24"/>
      <c r="J25" s="2"/>
    </row>
    <row r="26" spans="1:10">
      <c r="A26" s="16">
        <f>A24+1</f>
        <v>10</v>
      </c>
      <c r="B26" s="3" t="s">
        <v>9</v>
      </c>
      <c r="C26" s="4">
        <v>9</v>
      </c>
      <c r="D26" s="5">
        <f>D24+1</f>
        <v>23</v>
      </c>
      <c r="E26" s="16" t="str">
        <f>F24</f>
        <v>Mandeville, LA</v>
      </c>
      <c r="F26" s="16" t="s">
        <v>30</v>
      </c>
      <c r="G26" s="16"/>
      <c r="H26" s="1" t="s">
        <v>121</v>
      </c>
      <c r="I26" s="16">
        <v>78</v>
      </c>
      <c r="J26" s="1"/>
    </row>
    <row r="27" spans="1:10">
      <c r="A27" s="2"/>
      <c r="B27" s="6"/>
      <c r="C27" s="8"/>
      <c r="D27" s="7"/>
      <c r="E27" s="24"/>
      <c r="F27" s="24"/>
      <c r="G27" s="24"/>
      <c r="H27" s="2" t="s">
        <v>133</v>
      </c>
      <c r="I27" s="24"/>
      <c r="J27" s="2"/>
    </row>
    <row r="28" spans="1:10">
      <c r="A28" s="16">
        <f>A26+1</f>
        <v>11</v>
      </c>
      <c r="B28" s="3" t="s">
        <v>10</v>
      </c>
      <c r="C28" s="4">
        <v>9</v>
      </c>
      <c r="D28" s="5">
        <f>D26+1</f>
        <v>24</v>
      </c>
      <c r="E28" s="16" t="str">
        <f>F26</f>
        <v>Baton Rouge, LA</v>
      </c>
      <c r="F28" s="16" t="s">
        <v>31</v>
      </c>
      <c r="G28" s="16"/>
      <c r="H28" s="1" t="s">
        <v>59</v>
      </c>
      <c r="I28" s="16">
        <v>94</v>
      </c>
      <c r="J28" s="1"/>
    </row>
    <row r="29" spans="1:10">
      <c r="A29" s="2"/>
      <c r="B29" s="6"/>
      <c r="C29" s="8"/>
      <c r="D29" s="7"/>
      <c r="E29" s="24"/>
      <c r="F29" s="24"/>
      <c r="G29" s="24"/>
      <c r="H29" s="2" t="s">
        <v>132</v>
      </c>
      <c r="I29" s="24"/>
      <c r="J29" s="2"/>
    </row>
    <row r="30" spans="1:10">
      <c r="A30" s="16">
        <f>A28+1</f>
        <v>12</v>
      </c>
      <c r="B30" s="3" t="s">
        <v>11</v>
      </c>
      <c r="C30" s="4">
        <v>9</v>
      </c>
      <c r="D30" s="5">
        <f>D28+1</f>
        <v>25</v>
      </c>
      <c r="E30" s="16" t="str">
        <f>F28</f>
        <v>Lafayette, LA</v>
      </c>
      <c r="F30" s="16" t="s">
        <v>32</v>
      </c>
      <c r="G30" s="16"/>
      <c r="H30" s="1" t="s">
        <v>113</v>
      </c>
      <c r="I30" s="16">
        <v>77</v>
      </c>
      <c r="J30" s="1" t="s">
        <v>131</v>
      </c>
    </row>
    <row r="31" spans="1:10">
      <c r="A31" s="2"/>
      <c r="B31" s="6"/>
      <c r="C31" s="8"/>
      <c r="D31" s="7"/>
      <c r="E31" s="24"/>
      <c r="F31" s="24"/>
      <c r="G31" s="24"/>
      <c r="H31" s="2"/>
      <c r="I31" s="24"/>
      <c r="J31" s="2"/>
    </row>
    <row r="32" spans="1:10">
      <c r="A32" s="16">
        <f>A30+1</f>
        <v>13</v>
      </c>
      <c r="B32" s="3" t="s">
        <v>12</v>
      </c>
      <c r="C32" s="4">
        <v>9</v>
      </c>
      <c r="D32" s="5">
        <f>D30+1</f>
        <v>26</v>
      </c>
      <c r="E32" s="16" t="str">
        <f>F30</f>
        <v>LeCompte, LA</v>
      </c>
      <c r="F32" s="16" t="s">
        <v>33</v>
      </c>
      <c r="G32" s="16"/>
      <c r="H32" s="1" t="s">
        <v>60</v>
      </c>
      <c r="I32" s="16">
        <v>77</v>
      </c>
      <c r="J32" s="1"/>
    </row>
    <row r="33" spans="1:10">
      <c r="A33" s="2"/>
      <c r="B33" s="6"/>
      <c r="C33" s="8"/>
      <c r="D33" s="7"/>
      <c r="E33" s="24"/>
      <c r="F33" s="24"/>
      <c r="G33" s="24"/>
      <c r="H33" s="2" t="s">
        <v>61</v>
      </c>
      <c r="I33" s="24"/>
      <c r="J33" s="2"/>
    </row>
    <row r="34" spans="1:10">
      <c r="A34" s="16">
        <f>A32+1</f>
        <v>14</v>
      </c>
      <c r="B34" s="3" t="s">
        <v>13</v>
      </c>
      <c r="C34" s="4">
        <v>9</v>
      </c>
      <c r="D34" s="5">
        <f>D32+1</f>
        <v>27</v>
      </c>
      <c r="E34" s="16" t="str">
        <f>F32</f>
        <v>Natchitoches, LA</v>
      </c>
      <c r="F34" s="16" t="s">
        <v>33</v>
      </c>
      <c r="G34" s="16"/>
      <c r="H34" s="1" t="s">
        <v>60</v>
      </c>
      <c r="I34" s="16">
        <v>0</v>
      </c>
      <c r="J34" s="1"/>
    </row>
    <row r="35" spans="1:10">
      <c r="A35" s="2"/>
      <c r="B35" s="6"/>
      <c r="C35" s="8"/>
      <c r="D35" s="7"/>
      <c r="E35" s="24"/>
      <c r="F35" s="24"/>
      <c r="G35" s="24"/>
      <c r="H35" s="2" t="s">
        <v>61</v>
      </c>
      <c r="I35" s="24"/>
      <c r="J35" s="2"/>
    </row>
    <row r="36" spans="1:10">
      <c r="A36" s="21"/>
      <c r="B36" s="18" t="s">
        <v>19</v>
      </c>
      <c r="C36" s="22"/>
      <c r="D36" s="23"/>
      <c r="E36" s="26"/>
      <c r="F36" s="26"/>
      <c r="G36" s="26"/>
      <c r="H36" s="21"/>
      <c r="I36" s="17">
        <f>SUM(I37:I49)</f>
        <v>428</v>
      </c>
      <c r="J36" s="21"/>
    </row>
    <row r="37" spans="1:10">
      <c r="A37" s="16">
        <f>A34+1</f>
        <v>15</v>
      </c>
      <c r="B37" s="3" t="s">
        <v>6</v>
      </c>
      <c r="C37" s="4">
        <v>9</v>
      </c>
      <c r="D37" s="5">
        <f>D34+1</f>
        <v>28</v>
      </c>
      <c r="E37" s="16" t="str">
        <f>F34</f>
        <v>Natchitoches, LA</v>
      </c>
      <c r="F37" s="16" t="s">
        <v>34</v>
      </c>
      <c r="G37" s="16"/>
      <c r="H37" s="1" t="s">
        <v>62</v>
      </c>
      <c r="I37" s="16">
        <v>98</v>
      </c>
      <c r="J37" s="1"/>
    </row>
    <row r="38" spans="1:10">
      <c r="A38" s="2"/>
      <c r="B38" s="6"/>
      <c r="C38" s="8"/>
      <c r="D38" s="7"/>
      <c r="E38" s="24"/>
      <c r="F38" s="24"/>
      <c r="G38" s="24"/>
      <c r="H38" s="2"/>
      <c r="I38" s="24"/>
      <c r="J38" s="2"/>
    </row>
    <row r="39" spans="1:10">
      <c r="A39" s="16">
        <f>A37+1</f>
        <v>16</v>
      </c>
      <c r="B39" s="3" t="s">
        <v>8</v>
      </c>
      <c r="C39" s="4">
        <v>9</v>
      </c>
      <c r="D39" s="5">
        <f>D37+1</f>
        <v>29</v>
      </c>
      <c r="E39" s="16" t="str">
        <f>F37</f>
        <v>Carthage, TX</v>
      </c>
      <c r="F39" s="16" t="s">
        <v>35</v>
      </c>
      <c r="G39" s="16"/>
      <c r="H39" s="1" t="s">
        <v>63</v>
      </c>
      <c r="I39" s="16">
        <v>70</v>
      </c>
      <c r="J39" s="1"/>
    </row>
    <row r="40" spans="1:10">
      <c r="A40" s="2"/>
      <c r="B40" s="6"/>
      <c r="C40" s="8"/>
      <c r="D40" s="7"/>
      <c r="E40" s="24"/>
      <c r="F40" s="24"/>
      <c r="G40" s="24"/>
      <c r="H40" s="2"/>
      <c r="I40" s="24"/>
      <c r="J40" s="2"/>
    </row>
    <row r="41" spans="1:10">
      <c r="A41" s="16">
        <f>A39+1</f>
        <v>17</v>
      </c>
      <c r="B41" s="3" t="s">
        <v>9</v>
      </c>
      <c r="C41" s="4">
        <v>9</v>
      </c>
      <c r="D41" s="5">
        <f>D39+1</f>
        <v>30</v>
      </c>
      <c r="E41" s="16" t="str">
        <f>F39</f>
        <v>Tyler, TX</v>
      </c>
      <c r="F41" s="16" t="s">
        <v>36</v>
      </c>
      <c r="G41" s="16"/>
      <c r="H41" s="1" t="s">
        <v>64</v>
      </c>
      <c r="I41" s="16">
        <v>58</v>
      </c>
      <c r="J41" s="1"/>
    </row>
    <row r="42" spans="1:10">
      <c r="A42" s="2"/>
      <c r="B42" s="6"/>
      <c r="C42" s="8"/>
      <c r="D42" s="7"/>
      <c r="E42" s="24"/>
      <c r="F42" s="24"/>
      <c r="G42" s="24"/>
      <c r="H42" s="2"/>
      <c r="I42" s="24"/>
      <c r="J42" s="2"/>
    </row>
    <row r="43" spans="1:10">
      <c r="A43" s="16">
        <f>A41+1</f>
        <v>18</v>
      </c>
      <c r="B43" s="3" t="s">
        <v>10</v>
      </c>
      <c r="C43" s="4">
        <v>10</v>
      </c>
      <c r="D43" s="5">
        <v>1</v>
      </c>
      <c r="E43" s="16" t="str">
        <f>F41</f>
        <v>Terrell, TX</v>
      </c>
      <c r="F43" s="16" t="s">
        <v>37</v>
      </c>
      <c r="G43" s="16" t="s">
        <v>139</v>
      </c>
      <c r="H43" s="1" t="s">
        <v>65</v>
      </c>
      <c r="I43" s="16">
        <v>75</v>
      </c>
      <c r="J43" s="1"/>
    </row>
    <row r="44" spans="1:10">
      <c r="A44" s="2"/>
      <c r="B44" s="6"/>
      <c r="C44" s="8"/>
      <c r="D44" s="7"/>
      <c r="E44" s="24"/>
      <c r="F44" s="24"/>
      <c r="G44" s="24"/>
      <c r="H44" s="2"/>
      <c r="I44" s="24"/>
      <c r="J44" s="2"/>
    </row>
    <row r="45" spans="1:10">
      <c r="A45" s="16">
        <f>A43+1</f>
        <v>19</v>
      </c>
      <c r="B45" s="3" t="s">
        <v>11</v>
      </c>
      <c r="C45" s="4">
        <v>10</v>
      </c>
      <c r="D45" s="5">
        <f>D43+1</f>
        <v>2</v>
      </c>
      <c r="E45" s="16" t="str">
        <f>F43</f>
        <v>Keller, TX</v>
      </c>
      <c r="F45" s="16" t="s">
        <v>37</v>
      </c>
      <c r="G45" s="16" t="s">
        <v>139</v>
      </c>
      <c r="H45" s="1" t="s">
        <v>65</v>
      </c>
      <c r="I45" s="16">
        <v>0</v>
      </c>
      <c r="J45" s="1"/>
    </row>
    <row r="46" spans="1:10">
      <c r="A46" s="2"/>
      <c r="B46" s="6"/>
      <c r="C46" s="8"/>
      <c r="D46" s="7"/>
      <c r="E46" s="24"/>
      <c r="F46" s="24"/>
      <c r="G46" s="24"/>
      <c r="H46" s="2"/>
      <c r="I46" s="24"/>
      <c r="J46" s="2"/>
    </row>
    <row r="47" spans="1:10">
      <c r="A47" s="16">
        <f>A45+1</f>
        <v>20</v>
      </c>
      <c r="B47" s="3" t="s">
        <v>12</v>
      </c>
      <c r="C47" s="4">
        <v>10</v>
      </c>
      <c r="D47" s="5">
        <f>D45+1</f>
        <v>3</v>
      </c>
      <c r="E47" s="16" t="str">
        <f>F45</f>
        <v>Keller, TX</v>
      </c>
      <c r="F47" s="16" t="s">
        <v>38</v>
      </c>
      <c r="G47" s="16"/>
      <c r="H47" s="1" t="s">
        <v>66</v>
      </c>
      <c r="I47" s="16">
        <v>67</v>
      </c>
      <c r="J47" s="1"/>
    </row>
    <row r="48" spans="1:10">
      <c r="A48" s="2"/>
      <c r="B48" s="6"/>
      <c r="C48" s="8"/>
      <c r="D48" s="7"/>
      <c r="E48" s="24"/>
      <c r="F48" s="24"/>
      <c r="G48" s="24"/>
      <c r="H48" s="2" t="s">
        <v>67</v>
      </c>
      <c r="I48" s="24"/>
      <c r="J48" s="2"/>
    </row>
    <row r="49" spans="1:10">
      <c r="A49" s="16">
        <f>A47+1</f>
        <v>21</v>
      </c>
      <c r="B49" s="3" t="s">
        <v>13</v>
      </c>
      <c r="C49" s="4">
        <v>10</v>
      </c>
      <c r="D49" s="5">
        <f>D47+1</f>
        <v>4</v>
      </c>
      <c r="E49" s="16" t="str">
        <f>F47</f>
        <v>Jacksboro, TX</v>
      </c>
      <c r="F49" s="16" t="s">
        <v>86</v>
      </c>
      <c r="G49" s="16"/>
      <c r="H49" s="1" t="s">
        <v>87</v>
      </c>
      <c r="I49" s="16">
        <v>60</v>
      </c>
      <c r="J49" s="1"/>
    </row>
    <row r="50" spans="1:10">
      <c r="A50" s="2"/>
      <c r="B50" s="6"/>
      <c r="C50" s="8"/>
      <c r="D50" s="7"/>
      <c r="E50" s="24"/>
      <c r="F50" s="24"/>
      <c r="G50" s="24"/>
      <c r="H50" s="2"/>
      <c r="I50" s="24"/>
      <c r="J50" s="2"/>
    </row>
    <row r="51" spans="1:10">
      <c r="A51" s="21"/>
      <c r="B51" s="18" t="s">
        <v>18</v>
      </c>
      <c r="C51" s="22"/>
      <c r="D51" s="23"/>
      <c r="E51" s="26"/>
      <c r="F51" s="26"/>
      <c r="G51" s="26"/>
      <c r="H51" s="21"/>
      <c r="I51" s="17">
        <f>SUM(I52:I64)</f>
        <v>550</v>
      </c>
      <c r="J51" s="21"/>
    </row>
    <row r="52" spans="1:10">
      <c r="A52" s="16">
        <f>A49+1</f>
        <v>22</v>
      </c>
      <c r="B52" s="3" t="s">
        <v>6</v>
      </c>
      <c r="C52" s="4">
        <v>10</v>
      </c>
      <c r="D52" s="5">
        <f>D49+1</f>
        <v>5</v>
      </c>
      <c r="E52" s="16" t="str">
        <f>F49</f>
        <v>Wichita Fall, TX</v>
      </c>
      <c r="F52" s="16" t="s">
        <v>88</v>
      </c>
      <c r="G52" s="16"/>
      <c r="H52" s="1" t="s">
        <v>90</v>
      </c>
      <c r="I52" s="16">
        <v>100</v>
      </c>
      <c r="J52" s="1"/>
    </row>
    <row r="53" spans="1:10">
      <c r="A53" s="2"/>
      <c r="B53" s="6"/>
      <c r="C53" s="8"/>
      <c r="D53" s="7"/>
      <c r="E53" s="24"/>
      <c r="F53" s="24"/>
      <c r="G53" s="24"/>
      <c r="H53" s="15" t="s">
        <v>89</v>
      </c>
      <c r="I53" s="24"/>
      <c r="J53" s="2"/>
    </row>
    <row r="54" spans="1:10">
      <c r="A54" s="16">
        <f>A52+1</f>
        <v>23</v>
      </c>
      <c r="B54" s="3" t="s">
        <v>8</v>
      </c>
      <c r="C54" s="4">
        <v>10</v>
      </c>
      <c r="D54" s="5">
        <f>D52+1</f>
        <v>6</v>
      </c>
      <c r="E54" s="16" t="str">
        <f>F52</f>
        <v>Quanah, TX</v>
      </c>
      <c r="F54" s="16" t="s">
        <v>91</v>
      </c>
      <c r="G54" s="16"/>
      <c r="H54" s="1" t="s">
        <v>92</v>
      </c>
      <c r="I54" s="16">
        <v>77</v>
      </c>
      <c r="J54" s="1"/>
    </row>
    <row r="55" spans="1:10">
      <c r="A55" s="2"/>
      <c r="B55" s="6"/>
      <c r="C55" s="8"/>
      <c r="D55" s="7"/>
      <c r="E55" s="24"/>
      <c r="F55" s="24"/>
      <c r="G55" s="24"/>
      <c r="H55" s="15"/>
      <c r="I55" s="24"/>
      <c r="J55" s="2"/>
    </row>
    <row r="56" spans="1:10">
      <c r="A56" s="16">
        <f>A54+1</f>
        <v>24</v>
      </c>
      <c r="B56" s="3" t="s">
        <v>9</v>
      </c>
      <c r="C56" s="4">
        <v>10</v>
      </c>
      <c r="D56" s="5">
        <f>D54+1</f>
        <v>7</v>
      </c>
      <c r="E56" s="16" t="str">
        <f>F54</f>
        <v>Quitaque, TX</v>
      </c>
      <c r="F56" s="16" t="s">
        <v>93</v>
      </c>
      <c r="G56" s="16"/>
      <c r="H56" s="27" t="s">
        <v>103</v>
      </c>
      <c r="I56" s="16">
        <v>67</v>
      </c>
      <c r="J56" s="1" t="s">
        <v>122</v>
      </c>
    </row>
    <row r="57" spans="1:10">
      <c r="A57" s="2"/>
      <c r="B57" s="6"/>
      <c r="C57" s="8"/>
      <c r="D57" s="7"/>
      <c r="E57" s="24"/>
      <c r="F57" s="24" t="s">
        <v>94</v>
      </c>
      <c r="G57" s="24"/>
      <c r="H57" s="15" t="s">
        <v>95</v>
      </c>
      <c r="I57" s="24"/>
      <c r="J57" s="2"/>
    </row>
    <row r="58" spans="1:10">
      <c r="A58" s="16">
        <f>A56+1</f>
        <v>25</v>
      </c>
      <c r="B58" s="3" t="s">
        <v>10</v>
      </c>
      <c r="C58" s="4">
        <v>10</v>
      </c>
      <c r="D58" s="5">
        <f>D56+1</f>
        <v>8</v>
      </c>
      <c r="E58" s="16" t="str">
        <f>F56</f>
        <v>Nazareth, TX</v>
      </c>
      <c r="F58" s="16" t="s">
        <v>39</v>
      </c>
      <c r="G58" s="16" t="s">
        <v>139</v>
      </c>
      <c r="H58" s="1" t="s">
        <v>68</v>
      </c>
      <c r="I58" s="16">
        <v>72</v>
      </c>
      <c r="J58" s="1"/>
    </row>
    <row r="59" spans="1:10">
      <c r="A59" s="2"/>
      <c r="B59" s="6"/>
      <c r="C59" s="8"/>
      <c r="D59" s="7"/>
      <c r="E59" s="24"/>
      <c r="F59" s="24"/>
      <c r="G59" s="24"/>
      <c r="H59" s="15" t="s">
        <v>104</v>
      </c>
      <c r="I59" s="24"/>
      <c r="J59" s="2"/>
    </row>
    <row r="60" spans="1:10">
      <c r="A60" s="16">
        <f>A58+1</f>
        <v>26</v>
      </c>
      <c r="B60" s="3" t="s">
        <v>11</v>
      </c>
      <c r="C60" s="4">
        <v>10</v>
      </c>
      <c r="D60" s="5">
        <f>D58+1</f>
        <v>9</v>
      </c>
      <c r="E60" s="16" t="str">
        <f>F58</f>
        <v>Clovis, NM</v>
      </c>
      <c r="F60" s="16" t="s">
        <v>40</v>
      </c>
      <c r="G60" s="16"/>
      <c r="H60" s="1" t="s">
        <v>69</v>
      </c>
      <c r="I60" s="16">
        <v>104</v>
      </c>
      <c r="J60" s="1"/>
    </row>
    <row r="61" spans="1:10">
      <c r="A61" s="2"/>
      <c r="B61" s="6"/>
      <c r="C61" s="8"/>
      <c r="D61" s="7"/>
      <c r="E61" s="24"/>
      <c r="F61" s="24"/>
      <c r="G61" s="24"/>
      <c r="H61" s="2" t="s">
        <v>96</v>
      </c>
      <c r="I61" s="24"/>
      <c r="J61" s="2"/>
    </row>
    <row r="62" spans="1:10">
      <c r="A62" s="16">
        <f>A60+1</f>
        <v>27</v>
      </c>
      <c r="B62" s="3" t="s">
        <v>12</v>
      </c>
      <c r="C62" s="4">
        <v>10</v>
      </c>
      <c r="D62" s="5">
        <f>D60+1</f>
        <v>10</v>
      </c>
      <c r="E62" s="16" t="str">
        <f>F60</f>
        <v>Santa Rosa, NM</v>
      </c>
      <c r="F62" s="16" t="s">
        <v>41</v>
      </c>
      <c r="G62" s="16" t="s">
        <v>139</v>
      </c>
      <c r="H62" s="1" t="s">
        <v>116</v>
      </c>
      <c r="I62" s="16">
        <v>90</v>
      </c>
      <c r="J62" s="1"/>
    </row>
    <row r="63" spans="1:10">
      <c r="A63" s="2"/>
      <c r="B63" s="6"/>
      <c r="C63" s="8"/>
      <c r="D63" s="7"/>
      <c r="E63" s="24"/>
      <c r="F63" s="24"/>
      <c r="G63" s="24"/>
      <c r="H63" s="29" t="s">
        <v>117</v>
      </c>
      <c r="I63" s="24"/>
      <c r="J63" s="2"/>
    </row>
    <row r="64" spans="1:10">
      <c r="A64" s="16">
        <f>A62+1</f>
        <v>28</v>
      </c>
      <c r="B64" s="3" t="s">
        <v>13</v>
      </c>
      <c r="C64" s="4">
        <v>10</v>
      </c>
      <c r="D64" s="5">
        <f>D62+1</f>
        <v>11</v>
      </c>
      <c r="E64" s="16" t="str">
        <f>F62</f>
        <v>Albuquerque, NM</v>
      </c>
      <c r="F64" s="16" t="s">
        <v>41</v>
      </c>
      <c r="G64" s="16"/>
      <c r="H64" s="1" t="s">
        <v>97</v>
      </c>
      <c r="I64" s="16">
        <v>40</v>
      </c>
      <c r="J64" s="1"/>
    </row>
    <row r="65" spans="1:10">
      <c r="A65" s="2"/>
      <c r="B65" s="6"/>
      <c r="C65" s="8"/>
      <c r="D65" s="7"/>
      <c r="E65" s="24"/>
      <c r="F65" s="24"/>
      <c r="G65" s="24"/>
      <c r="H65" s="15" t="s">
        <v>98</v>
      </c>
      <c r="I65" s="24"/>
      <c r="J65" s="2"/>
    </row>
    <row r="66" spans="1:10">
      <c r="A66" s="21"/>
      <c r="B66" s="18" t="s">
        <v>17</v>
      </c>
      <c r="C66" s="22"/>
      <c r="D66" s="23"/>
      <c r="E66" s="26"/>
      <c r="F66" s="26"/>
      <c r="G66" s="26"/>
      <c r="H66" s="21"/>
      <c r="I66" s="17">
        <f>SUM(I67:I79)</f>
        <v>475</v>
      </c>
      <c r="J66" s="21"/>
    </row>
    <row r="67" spans="1:10">
      <c r="A67" s="16">
        <f>A64+1</f>
        <v>29</v>
      </c>
      <c r="B67" s="3" t="s">
        <v>6</v>
      </c>
      <c r="C67" s="4">
        <v>10</v>
      </c>
      <c r="D67" s="5">
        <f>D64+1</f>
        <v>12</v>
      </c>
      <c r="E67" s="16" t="str">
        <f>F64</f>
        <v>Albuquerque, NM</v>
      </c>
      <c r="F67" s="16" t="s">
        <v>99</v>
      </c>
      <c r="G67" s="16"/>
      <c r="H67" s="1" t="s">
        <v>100</v>
      </c>
      <c r="I67" s="16">
        <v>72</v>
      </c>
      <c r="J67" s="1"/>
    </row>
    <row r="68" spans="1:10">
      <c r="A68" s="2"/>
      <c r="B68" s="6"/>
      <c r="C68" s="8"/>
      <c r="D68" s="7"/>
      <c r="E68" s="24"/>
      <c r="F68" s="24"/>
      <c r="G68" s="24"/>
      <c r="H68" s="2"/>
      <c r="I68" s="24"/>
      <c r="J68" s="2"/>
    </row>
    <row r="69" spans="1:10">
      <c r="A69" s="16">
        <f>A67+1</f>
        <v>30</v>
      </c>
      <c r="B69" s="3" t="s">
        <v>8</v>
      </c>
      <c r="C69" s="4">
        <v>10</v>
      </c>
      <c r="D69" s="5">
        <f>D67+1</f>
        <v>13</v>
      </c>
      <c r="E69" s="16" t="str">
        <f>F67</f>
        <v>Grants, NM</v>
      </c>
      <c r="F69" s="16" t="s">
        <v>101</v>
      </c>
      <c r="G69" s="16"/>
      <c r="H69" s="1" t="s">
        <v>102</v>
      </c>
      <c r="I69" s="16">
        <v>68</v>
      </c>
      <c r="J69" s="1"/>
    </row>
    <row r="70" spans="1:10">
      <c r="A70" s="2"/>
      <c r="B70" s="6"/>
      <c r="C70" s="8"/>
      <c r="D70" s="7"/>
      <c r="E70" s="24"/>
      <c r="F70" s="24"/>
      <c r="G70" s="24"/>
      <c r="H70" s="2"/>
      <c r="I70" s="24"/>
      <c r="J70" s="2"/>
    </row>
    <row r="71" spans="1:10">
      <c r="A71" s="16">
        <f>A69+1</f>
        <v>31</v>
      </c>
      <c r="B71" s="3" t="s">
        <v>9</v>
      </c>
      <c r="C71" s="4">
        <v>10</v>
      </c>
      <c r="D71" s="5">
        <f>D69+1</f>
        <v>14</v>
      </c>
      <c r="E71" s="16" t="str">
        <f>F69</f>
        <v>Zuni, NM</v>
      </c>
      <c r="F71" s="16" t="s">
        <v>105</v>
      </c>
      <c r="G71" s="16"/>
      <c r="H71" s="1" t="s">
        <v>106</v>
      </c>
      <c r="I71" s="16">
        <v>85</v>
      </c>
      <c r="J71" s="1"/>
    </row>
    <row r="72" spans="1:10">
      <c r="A72" s="2"/>
      <c r="B72" s="6"/>
      <c r="C72" s="8"/>
      <c r="D72" s="7"/>
      <c r="E72" s="24"/>
      <c r="F72" s="24"/>
      <c r="G72" s="24"/>
      <c r="H72" s="15"/>
      <c r="I72" s="24"/>
      <c r="J72" s="2"/>
    </row>
    <row r="73" spans="1:10">
      <c r="A73" s="16">
        <f>A71+1</f>
        <v>32</v>
      </c>
      <c r="B73" s="3" t="s">
        <v>10</v>
      </c>
      <c r="C73" s="4">
        <v>10</v>
      </c>
      <c r="D73" s="5">
        <f>D71+1</f>
        <v>15</v>
      </c>
      <c r="E73" s="16" t="str">
        <f>F71</f>
        <v>Holbrook</v>
      </c>
      <c r="F73" s="16" t="s">
        <v>108</v>
      </c>
      <c r="G73" s="16"/>
      <c r="H73" s="1" t="s">
        <v>112</v>
      </c>
      <c r="I73" s="16">
        <v>88</v>
      </c>
      <c r="J73" s="1" t="s">
        <v>42</v>
      </c>
    </row>
    <row r="74" spans="1:10">
      <c r="A74" s="2"/>
      <c r="B74" s="6"/>
      <c r="C74" s="8"/>
      <c r="D74" s="7"/>
      <c r="E74" s="24"/>
      <c r="F74" s="24"/>
      <c r="G74" s="24"/>
      <c r="H74" s="2"/>
      <c r="I74" s="24"/>
      <c r="J74" s="2"/>
    </row>
    <row r="75" spans="1:10">
      <c r="A75" s="16">
        <f>A73+1</f>
        <v>33</v>
      </c>
      <c r="B75" s="3" t="s">
        <v>11</v>
      </c>
      <c r="C75" s="4">
        <v>10</v>
      </c>
      <c r="D75" s="5">
        <f>D73+1</f>
        <v>16</v>
      </c>
      <c r="E75" s="16" t="str">
        <f>F73</f>
        <v>Flagstaff, AZ</v>
      </c>
      <c r="F75" s="16" t="s">
        <v>109</v>
      </c>
      <c r="G75" s="16"/>
      <c r="H75" s="1" t="s">
        <v>111</v>
      </c>
      <c r="I75" s="16">
        <v>37</v>
      </c>
      <c r="J75" s="1" t="s">
        <v>42</v>
      </c>
    </row>
    <row r="76" spans="1:10">
      <c r="A76" s="2"/>
      <c r="B76" s="6"/>
      <c r="C76" s="8"/>
      <c r="D76" s="7"/>
      <c r="E76" s="24"/>
      <c r="F76" s="24"/>
      <c r="G76" s="24"/>
      <c r="H76" s="2" t="s">
        <v>110</v>
      </c>
      <c r="I76" s="24"/>
      <c r="J76" s="2"/>
    </row>
    <row r="77" spans="1:10">
      <c r="A77" s="16">
        <f>A75+1</f>
        <v>34</v>
      </c>
      <c r="B77" s="3" t="s">
        <v>12</v>
      </c>
      <c r="C77" s="4">
        <v>10</v>
      </c>
      <c r="D77" s="5">
        <f>D75+1</f>
        <v>17</v>
      </c>
      <c r="E77" s="16" t="str">
        <f>F75</f>
        <v>Sedona, AZ</v>
      </c>
      <c r="F77" s="16" t="s">
        <v>107</v>
      </c>
      <c r="G77" s="16"/>
      <c r="H77" s="1" t="s">
        <v>123</v>
      </c>
      <c r="I77" s="16">
        <v>77</v>
      </c>
      <c r="J77" s="1"/>
    </row>
    <row r="78" spans="1:10">
      <c r="A78" s="2"/>
      <c r="B78" s="6"/>
      <c r="C78" s="8"/>
      <c r="D78" s="7"/>
      <c r="E78" s="24"/>
      <c r="F78" s="24"/>
      <c r="G78" s="24"/>
      <c r="H78" s="2" t="s">
        <v>104</v>
      </c>
      <c r="I78" s="24"/>
      <c r="J78" s="2"/>
    </row>
    <row r="79" spans="1:10">
      <c r="A79" s="16">
        <f>A77+1</f>
        <v>35</v>
      </c>
      <c r="B79" s="3" t="s">
        <v>13</v>
      </c>
      <c r="C79" s="4">
        <v>10</v>
      </c>
      <c r="D79" s="5">
        <f>D77+1</f>
        <v>18</v>
      </c>
      <c r="E79" s="16" t="str">
        <f>F77</f>
        <v>Black Canyon City, AZ</v>
      </c>
      <c r="F79" s="16" t="s">
        <v>85</v>
      </c>
      <c r="G79" s="16" t="s">
        <v>139</v>
      </c>
      <c r="H79" s="1" t="s">
        <v>120</v>
      </c>
      <c r="I79" s="16">
        <v>48</v>
      </c>
      <c r="J79" s="1"/>
    </row>
    <row r="80" spans="1:10">
      <c r="A80" s="2"/>
      <c r="B80" s="6"/>
      <c r="C80" s="8"/>
      <c r="D80" s="7"/>
      <c r="E80" s="24"/>
      <c r="F80" s="24"/>
      <c r="G80" s="24"/>
      <c r="H80" s="2"/>
      <c r="I80" s="24"/>
      <c r="J80" s="2"/>
    </row>
    <row r="81" spans="1:10">
      <c r="A81" s="21"/>
      <c r="B81" s="18" t="s">
        <v>16</v>
      </c>
      <c r="C81" s="22"/>
      <c r="D81" s="23"/>
      <c r="E81" s="26"/>
      <c r="F81" s="26"/>
      <c r="G81" s="26"/>
      <c r="H81" s="21"/>
      <c r="I81" s="17">
        <f>SUM(I82:I94)</f>
        <v>368</v>
      </c>
      <c r="J81" s="21"/>
    </row>
    <row r="82" spans="1:10">
      <c r="A82" s="16">
        <f>A79+1</f>
        <v>36</v>
      </c>
      <c r="B82" s="3" t="s">
        <v>6</v>
      </c>
      <c r="C82" s="4">
        <v>10</v>
      </c>
      <c r="D82" s="5">
        <f>D79+1</f>
        <v>19</v>
      </c>
      <c r="E82" s="16" t="str">
        <f>F79</f>
        <v>Scotsdale</v>
      </c>
      <c r="F82" s="16" t="s">
        <v>85</v>
      </c>
      <c r="G82" s="16" t="s">
        <v>139</v>
      </c>
      <c r="H82" s="1" t="s">
        <v>120</v>
      </c>
      <c r="I82" s="16">
        <v>0</v>
      </c>
      <c r="J82" s="1"/>
    </row>
    <row r="83" spans="1:10">
      <c r="A83" s="2"/>
      <c r="B83" s="6"/>
      <c r="C83" s="8"/>
      <c r="D83" s="7"/>
      <c r="E83" s="24"/>
      <c r="F83" s="24"/>
      <c r="G83" s="24"/>
      <c r="H83" s="2"/>
      <c r="I83" s="24"/>
      <c r="J83" s="2"/>
    </row>
    <row r="84" spans="1:10">
      <c r="A84" s="16">
        <f>A82+1</f>
        <v>37</v>
      </c>
      <c r="B84" s="3" t="s">
        <v>8</v>
      </c>
      <c r="C84" s="4">
        <v>10</v>
      </c>
      <c r="D84" s="5">
        <f>D82+1</f>
        <v>20</v>
      </c>
      <c r="E84" s="16" t="str">
        <f>F82</f>
        <v>Scotsdale</v>
      </c>
      <c r="F84" s="16" t="s">
        <v>43</v>
      </c>
      <c r="G84" s="16"/>
      <c r="H84" s="1" t="s">
        <v>56</v>
      </c>
      <c r="I84" s="16">
        <v>78</v>
      </c>
      <c r="J84" s="1"/>
    </row>
    <row r="85" spans="1:10">
      <c r="A85" s="2"/>
      <c r="B85" s="6"/>
      <c r="C85" s="8"/>
      <c r="D85" s="7"/>
      <c r="E85" s="24"/>
      <c r="F85" s="24"/>
      <c r="G85" s="24"/>
      <c r="H85" s="2"/>
      <c r="I85" s="24"/>
      <c r="J85" s="2"/>
    </row>
    <row r="86" spans="1:10">
      <c r="A86" s="16">
        <f>A84+1</f>
        <v>38</v>
      </c>
      <c r="B86" s="3" t="s">
        <v>9</v>
      </c>
      <c r="C86" s="4">
        <v>10</v>
      </c>
      <c r="D86" s="5">
        <f>D84+1</f>
        <v>21</v>
      </c>
      <c r="E86" s="16" t="str">
        <f>F84</f>
        <v>Wickenburg, AZ</v>
      </c>
      <c r="F86" s="16" t="s">
        <v>44</v>
      </c>
      <c r="G86" s="16"/>
      <c r="H86" s="1" t="s">
        <v>55</v>
      </c>
      <c r="I86" s="16">
        <v>57</v>
      </c>
      <c r="J86" s="1"/>
    </row>
    <row r="87" spans="1:10">
      <c r="A87" s="2"/>
      <c r="B87" s="6"/>
      <c r="C87" s="8"/>
      <c r="D87" s="7"/>
      <c r="E87" s="24"/>
      <c r="F87" s="24"/>
      <c r="G87" s="24"/>
      <c r="H87" s="2"/>
      <c r="I87" s="24"/>
      <c r="J87" s="2"/>
    </row>
    <row r="88" spans="1:10">
      <c r="A88" s="16">
        <f>A86+1</f>
        <v>39</v>
      </c>
      <c r="B88" s="3" t="s">
        <v>10</v>
      </c>
      <c r="C88" s="4">
        <v>10</v>
      </c>
      <c r="D88" s="5">
        <f>D86+1</f>
        <v>22</v>
      </c>
      <c r="E88" s="16" t="str">
        <f>F86</f>
        <v>Salome, AZ</v>
      </c>
      <c r="F88" s="16" t="s">
        <v>45</v>
      </c>
      <c r="G88" s="16"/>
      <c r="H88" s="1" t="s">
        <v>54</v>
      </c>
      <c r="I88" s="16">
        <v>54</v>
      </c>
      <c r="J88" s="1" t="s">
        <v>46</v>
      </c>
    </row>
    <row r="89" spans="1:10">
      <c r="A89" s="2"/>
      <c r="B89" s="6"/>
      <c r="C89" s="8"/>
      <c r="D89" s="7"/>
      <c r="E89" s="24"/>
      <c r="F89" s="24"/>
      <c r="G89" s="24"/>
      <c r="H89" s="2"/>
      <c r="I89" s="24"/>
      <c r="J89" s="2"/>
    </row>
    <row r="90" spans="1:10">
      <c r="A90" s="16">
        <f>A88+1</f>
        <v>40</v>
      </c>
      <c r="B90" s="3" t="s">
        <v>11</v>
      </c>
      <c r="C90" s="4">
        <v>10</v>
      </c>
      <c r="D90" s="5">
        <f>D88+1</f>
        <v>23</v>
      </c>
      <c r="E90" s="16" t="str">
        <f>F88</f>
        <v>Blythe/Ehrenberg</v>
      </c>
      <c r="F90" s="16" t="s">
        <v>124</v>
      </c>
      <c r="G90" s="16"/>
      <c r="H90" s="1" t="s">
        <v>125</v>
      </c>
      <c r="I90" s="16">
        <v>88</v>
      </c>
      <c r="J90" s="1" t="s">
        <v>47</v>
      </c>
    </row>
    <row r="91" spans="1:10">
      <c r="A91" s="2"/>
      <c r="B91" s="6"/>
      <c r="C91" s="8"/>
      <c r="D91" s="7"/>
      <c r="E91" s="24"/>
      <c r="F91" s="24"/>
      <c r="G91" s="24"/>
      <c r="H91" s="2" t="s">
        <v>126</v>
      </c>
      <c r="I91" s="24"/>
      <c r="J91" s="2"/>
    </row>
    <row r="92" spans="1:10">
      <c r="A92" s="16">
        <f>A90+1</f>
        <v>41</v>
      </c>
      <c r="B92" s="3" t="s">
        <v>12</v>
      </c>
      <c r="C92" s="4">
        <v>10</v>
      </c>
      <c r="D92" s="5">
        <f>D90+1</f>
        <v>24</v>
      </c>
      <c r="E92" s="16" t="str">
        <f>F90</f>
        <v>Brawley/Niland, CA</v>
      </c>
      <c r="F92" s="16" t="s">
        <v>50</v>
      </c>
      <c r="G92" s="16" t="s">
        <v>139</v>
      </c>
      <c r="H92" s="1" t="s">
        <v>52</v>
      </c>
      <c r="I92" s="16">
        <v>43</v>
      </c>
      <c r="J92" s="1" t="s">
        <v>114</v>
      </c>
    </row>
    <row r="93" spans="1:10">
      <c r="A93" s="2"/>
      <c r="B93" s="6"/>
      <c r="C93" s="8"/>
      <c r="D93" s="7"/>
      <c r="E93" s="24"/>
      <c r="F93" s="24"/>
      <c r="G93" s="24"/>
      <c r="H93" s="15" t="s">
        <v>53</v>
      </c>
      <c r="I93" s="24"/>
      <c r="J93" s="2"/>
    </row>
    <row r="94" spans="1:10">
      <c r="A94" s="16">
        <f>A92+1</f>
        <v>42</v>
      </c>
      <c r="B94" s="3" t="s">
        <v>13</v>
      </c>
      <c r="C94" s="4">
        <v>10</v>
      </c>
      <c r="D94" s="5">
        <f>D92+1</f>
        <v>25</v>
      </c>
      <c r="E94" s="16" t="str">
        <f>F92</f>
        <v>Ocotillo, CA</v>
      </c>
      <c r="F94" s="16" t="s">
        <v>49</v>
      </c>
      <c r="G94" s="16"/>
      <c r="H94" s="1" t="s">
        <v>70</v>
      </c>
      <c r="I94" s="16">
        <v>48</v>
      </c>
      <c r="J94" s="1" t="s">
        <v>115</v>
      </c>
    </row>
    <row r="95" spans="1:10">
      <c r="A95" s="2"/>
      <c r="B95" s="6"/>
      <c r="C95" s="8"/>
      <c r="D95" s="7"/>
      <c r="E95" s="24"/>
      <c r="F95" s="24"/>
      <c r="G95" s="24"/>
      <c r="H95" s="2"/>
      <c r="I95" s="24"/>
      <c r="J95" s="2"/>
    </row>
    <row r="96" spans="1:10">
      <c r="A96" s="16">
        <f>A94+1</f>
        <v>43</v>
      </c>
      <c r="B96" s="3" t="s">
        <v>6</v>
      </c>
      <c r="C96" s="4">
        <v>10</v>
      </c>
      <c r="D96" s="5">
        <f>D94+1</f>
        <v>26</v>
      </c>
      <c r="E96" s="16" t="str">
        <f>F94</f>
        <v>Pine Valley, CA</v>
      </c>
      <c r="F96" s="12" t="s">
        <v>48</v>
      </c>
      <c r="G96" s="12"/>
      <c r="H96" s="1" t="s">
        <v>127</v>
      </c>
      <c r="I96" s="16">
        <v>54</v>
      </c>
      <c r="J96" s="1"/>
    </row>
    <row r="97" spans="1:10">
      <c r="A97" s="2"/>
      <c r="B97" s="6"/>
      <c r="C97" s="8"/>
      <c r="D97" s="7"/>
      <c r="E97" s="24"/>
      <c r="F97" s="24"/>
      <c r="G97" s="24"/>
      <c r="H97" s="2" t="s">
        <v>128</v>
      </c>
      <c r="I97" s="24"/>
      <c r="J97" s="2"/>
    </row>
    <row r="98" spans="1:10">
      <c r="A98" s="16">
        <f>A96+1</f>
        <v>44</v>
      </c>
      <c r="B98" s="3"/>
      <c r="C98" s="4"/>
      <c r="D98" s="5"/>
      <c r="E98" s="16"/>
      <c r="F98" s="12"/>
      <c r="G98" s="12"/>
      <c r="H98" s="1"/>
      <c r="I98" s="16"/>
      <c r="J98" s="1"/>
    </row>
    <row r="99" spans="1:10">
      <c r="A99" s="2"/>
      <c r="B99" s="6"/>
      <c r="C99" s="8"/>
      <c r="D99" s="7"/>
      <c r="E99" s="24"/>
      <c r="F99" s="24"/>
      <c r="G99" s="24"/>
      <c r="H99" s="2"/>
      <c r="I99" s="24"/>
      <c r="J99" s="2"/>
    </row>
    <row r="100" spans="1:10">
      <c r="A100" s="21"/>
      <c r="B100" s="18" t="s">
        <v>84</v>
      </c>
      <c r="C100" s="22"/>
      <c r="D100" s="23"/>
      <c r="E100" s="26"/>
      <c r="F100" s="26"/>
      <c r="G100" s="26"/>
      <c r="H100" s="21"/>
      <c r="I100" s="17">
        <f>I81+I66+I51+I36+I21+I6</f>
        <v>2767</v>
      </c>
      <c r="J100" s="21"/>
    </row>
  </sheetData>
  <pageMargins left="0.25" right="0.25" top="0.25" bottom="0.25" header="0" footer="0"/>
  <pageSetup orientation="landscape" horizontalDpi="4294967293" verticalDpi="0" r:id="rId1"/>
  <rowBreaks count="2" manualBreakCount="2">
    <brk id="35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pamvanbebber@sbcglobal.net</cp:lastModifiedBy>
  <cp:lastPrinted>2020-09-10T03:14:41Z</cp:lastPrinted>
  <dcterms:created xsi:type="dcterms:W3CDTF">2020-07-17T02:50:05Z</dcterms:created>
  <dcterms:modified xsi:type="dcterms:W3CDTF">2020-09-11T04:03:44Z</dcterms:modified>
</cp:coreProperties>
</file>